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январь 2024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<sst xmlns="http://schemas.openxmlformats.org/spreadsheetml/2006/main" count="83" uniqueCount="53">
  <si>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</si>
  <si>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</si>
  <si>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</si>
  <si>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</si>
  <si>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</si>
  <si>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</si>
  <si>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</si>
  <si>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</si>
  <si>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</si>
  <si>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</si>
  <si>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</si>
  <si>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</si>
  <si>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</si>
  <si>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</si>
  <si>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</si>
  <si>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</si>
  <si>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</si>
  <si>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</si>
  <si>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</si>
  <si>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</si>
  <si>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</si>
  <si>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</si>
  <si>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</si>
  <si>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</si>
  <si>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</si>
  <si>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</si>
  <si>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</si>
  <si>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</si>
  <si>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</si>
  <si>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</si>
  <si>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</si>
  <si>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</si>
  <si>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</si>
  <si>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</si>
  <si>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</si>
  <si>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</si>
  <si>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</si>
  <si>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</si>
  <si>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</si>
  <si>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</si>
  <si>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</si>
  <si>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</si>
  <si>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</si>
  <si>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</si>
  <si>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</si>
  <si>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</si>
  <si>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ООО "ДТК Ямал"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</si>
  <si>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</si>
  <si>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</si>
  <si>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t>январь</t>
  </si>
  <si>
    <t>24</t>
  </si>
  <si>
    <r>
      <t>Свободная мощность газораспределительной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</si>
  <si>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1
(от 500 млн.м3 до 1000 млн.м3 в год включительно)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</si>
</sst>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2" xfId="0" applyNumberFormat="1" applyFont="1" applyFill="1" applyBorder="1" applyAlignment="1">
      <alignment horizontal="left"/>
    </xf>
    <xf numFmtId="49" fontId="27" fillId="0" borderId="12" xfId="0" applyNumberFormat="1" applyFont="1" applyFill="1" applyBorder="1" applyAlignment="1">
      <alignment horizont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1">
      <selection activeCell="BL28" sqref="BL28:CC28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</row>
    <row r="5" spans="87:146" s="1" customFormat="1" ht="15.75">
      <c r="CI5" s="4" t="s">
        <v>11</v>
      </c>
      <c r="CJ5" s="21" t="s">
        <v>12</v>
      </c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2" t="s">
        <v>0</v>
      </c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</row>
    <row r="7" spans="70:103" s="1" customFormat="1" ht="15" customHeight="1">
      <c r="BR7" s="4" t="s">
        <v>21</v>
      </c>
      <c r="BS7" s="23" t="s">
        <v>49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4">
        <v>20</v>
      </c>
      <c r="CL7" s="24"/>
      <c r="CM7" s="24"/>
      <c r="CN7" s="24"/>
      <c r="CO7" s="25" t="s">
        <v>50</v>
      </c>
      <c r="CP7" s="25"/>
      <c r="CQ7" s="25"/>
      <c r="CR7" s="25"/>
      <c r="CS7" s="5" t="s">
        <v>3</v>
      </c>
      <c r="CW7" s="5"/>
      <c r="CX7" s="5"/>
      <c r="CY7" s="5"/>
    </row>
    <row r="8" spans="71:88" s="6" customFormat="1" ht="11.25">
      <c r="BS8" s="22" t="s">
        <v>2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</row>
    <row r="9" spans="1:18" ht="15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13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3" customFormat="1" ht="11.25"/>
    <row r="12" spans="1:162" s="14" customFormat="1" ht="58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 t="s">
        <v>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 t="s">
        <v>9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 t="s">
        <v>10</v>
      </c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 t="s">
        <v>47</v>
      </c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 t="s">
        <v>48</v>
      </c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 t="s">
        <v>51</v>
      </c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1:162" s="15" customFormat="1" ht="12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2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>
        <v>3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>
        <v>4</v>
      </c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>
        <v>5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>
        <v>6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>
        <v>7</v>
      </c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</row>
    <row r="14" spans="1:162" s="15" customFormat="1" ht="37.5" customHeight="1">
      <c r="A14" s="30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3" t="s">
        <v>30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3" t="str">
        <f>V14</f>
        <v>АО "НТЭК"
ТЭЦ - 1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5" t="s">
        <v>52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41">
        <v>120.305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>
        <v>107.33</v>
      </c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>
        <v>103.222</v>
      </c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</row>
    <row r="15" spans="1:162" s="15" customFormat="1" ht="37.5" customHeight="1">
      <c r="A15" s="30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3" t="s">
        <v>14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 t="str">
        <f aca="true" t="shared" si="0" ref="AQ15:AQ34">V15</f>
        <v>ЗФ ПАО "ГМК "НН" Медный завод, Металлургический цех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5" t="s">
        <v>23</v>
      </c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41">
        <v>17.505</v>
      </c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>
        <v>19.811</v>
      </c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2">
        <v>41.559</v>
      </c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4"/>
    </row>
    <row r="16" spans="1:162" s="15" customFormat="1" ht="37.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3" t="s">
        <v>31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 t="str">
        <f t="shared" si="0"/>
        <v>ООО "НОК" 
ЦОК ПЦ, ЦПиПЦиИ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5" t="s">
        <v>24</v>
      </c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41">
        <v>8.842</v>
      </c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>
        <v>8.385</v>
      </c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30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8" t="s">
        <v>41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40"/>
      <c r="AQ17" s="33" t="str">
        <f t="shared" si="0"/>
        <v>ООО "Норильскникельремонт",
Механический завод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5" t="s">
        <v>25</v>
      </c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7"/>
      <c r="CD17" s="27">
        <v>0.12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9"/>
      <c r="DC17" s="41">
        <v>0.176</v>
      </c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30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3" t="s">
        <v>42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 t="str">
        <f>V18</f>
        <v>МУП МО г. Норильска
"СС ПО ВПД"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5" t="s">
        <v>26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7"/>
      <c r="CD18" s="41">
        <v>0.004</v>
      </c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>
        <f>CD18</f>
        <v>0.004</v>
      </c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8" t="s">
        <v>43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  <c r="AQ19" s="38" t="str">
        <f>V19</f>
        <v>ООО "Норильскникельремонт",
ПО "Норильсктрансремонт"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/>
      <c r="BL19" s="35" t="s">
        <v>26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7"/>
      <c r="CD19" s="27">
        <v>0.001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9"/>
      <c r="DC19" s="41">
        <f>CD19</f>
        <v>0.001</v>
      </c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30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3" t="s">
        <v>15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 t="str">
        <f t="shared" si="0"/>
        <v>ООО "Илан-Норильск"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5" t="s">
        <v>25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7"/>
      <c r="CD20" s="41">
        <v>0</v>
      </c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>
        <f>CD20</f>
        <v>0</v>
      </c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30" t="s">
        <v>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3" t="s">
        <v>46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 t="str">
        <f>V21</f>
        <v>ООО "ДТК Ямал"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5" t="s">
        <v>25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7"/>
      <c r="CD21" s="41">
        <v>0</v>
      </c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>
        <f>CD21</f>
        <v>0</v>
      </c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8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50"/>
    </row>
    <row r="22" spans="1:162" s="15" customFormat="1" ht="37.5" customHeight="1">
      <c r="A22" s="30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3" t="s">
        <v>32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 t="str">
        <f t="shared" si="0"/>
        <v>АО "НТЭК" 
ТЭЦ - 2</v>
      </c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5" t="s">
        <v>52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7"/>
      <c r="CD22" s="41">
        <v>104.615</v>
      </c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>
        <v>72.694</v>
      </c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2">
        <v>41.709</v>
      </c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4"/>
    </row>
    <row r="23" spans="1:162" s="15" customFormat="1" ht="37.5" customHeight="1">
      <c r="A23" s="30" t="s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3" t="s">
        <v>33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 t="str">
        <f t="shared" si="0"/>
        <v>ЗФ ПАО "ГМК "НН" Рудник Октябрьский</v>
      </c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5" t="s">
        <v>27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7"/>
      <c r="CD23" s="41">
        <v>0.002</v>
      </c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>
        <v>0.001</v>
      </c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5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7"/>
    </row>
    <row r="24" spans="1:162" s="15" customFormat="1" ht="37.5" customHeight="1">
      <c r="A24" s="30" t="s">
        <v>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3" t="s">
        <v>34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 t="str">
        <f t="shared" si="0"/>
        <v>ЗФ ПАО "ГМК "НН"
Котельная шахты Скалистая"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5" t="s">
        <v>24</v>
      </c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7"/>
      <c r="CD24" s="41">
        <v>3.834</v>
      </c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>
        <v>0</v>
      </c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5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7"/>
    </row>
    <row r="25" spans="1:162" s="15" customFormat="1" ht="37.5" customHeight="1">
      <c r="A25" s="30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V25" s="33" t="s">
        <v>35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 t="str">
        <f>V25</f>
        <v>АО "НТЭК" 
Котельная шахты Скалистая"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5" t="s">
        <v>25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7"/>
      <c r="CD25" s="41">
        <v>1.034</v>
      </c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>
        <v>0.916</v>
      </c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8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50"/>
    </row>
    <row r="26" spans="1:162" s="15" customFormat="1" ht="37.5" customHeight="1">
      <c r="A26" s="30" t="s">
        <v>17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33" t="s">
        <v>36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 t="str">
        <f t="shared" si="0"/>
        <v>АО "НТЭК" 
ТЭЦ - 3, котельная № 1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5" t="s">
        <v>52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7"/>
      <c r="CD26" s="41">
        <v>67.154</v>
      </c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>
        <v>51.032</v>
      </c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2">
        <v>271.862</v>
      </c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4"/>
    </row>
    <row r="27" spans="1:162" s="15" customFormat="1" ht="37.5" customHeight="1">
      <c r="A27" s="34" t="s">
        <v>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3" t="s">
        <v>37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 t="str">
        <f t="shared" si="0"/>
        <v>ООО "НОК" 
ЦМВИЭиПМ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5" t="s">
        <v>25</v>
      </c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7"/>
      <c r="CD27" s="41">
        <v>0.093</v>
      </c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>
        <v>0.131</v>
      </c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5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7"/>
    </row>
    <row r="28" spans="1:162" s="15" customFormat="1" ht="37.5" customHeight="1">
      <c r="A28" s="34" t="s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3" t="s">
        <v>44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 t="str">
        <f>V28</f>
        <v>ЗФ ПАО "ГМК "НН" 
Надеждинский металлургический завод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5" t="s">
        <v>23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7"/>
      <c r="CD28" s="41">
        <v>21.198</v>
      </c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>
        <v>22.925</v>
      </c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5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7"/>
    </row>
    <row r="29" spans="1:162" s="15" customFormat="1" ht="37.5" customHeight="1">
      <c r="A29" s="34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3" t="s">
        <v>38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 t="str">
        <f t="shared" si="0"/>
        <v>ООО "НОК" 
ЦОТППиП</v>
      </c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5" t="s">
        <v>28</v>
      </c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7"/>
      <c r="CD29" s="41">
        <v>0.019</v>
      </c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>
        <v>0.01</v>
      </c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50"/>
    </row>
    <row r="30" spans="1:162" s="15" customFormat="1" ht="37.5" customHeight="1">
      <c r="A30" s="34" t="s">
        <v>18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3" t="s">
        <v>45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 t="str">
        <f t="shared" si="0"/>
        <v>АО "НТЭК" 
Котельная
 № 7, котельная "Дукла"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5" t="s">
        <v>24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7"/>
      <c r="CD30" s="41">
        <v>8.204</v>
      </c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>
        <v>7.925</v>
      </c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2">
        <v>12.654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4"/>
    </row>
    <row r="31" spans="1:162" s="15" customFormat="1" ht="37.5" customHeight="1">
      <c r="A31" s="34" t="s">
        <v>18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3" t="s">
        <v>39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 t="str">
        <f>V31</f>
        <v>АО "НТЭК" 
БМК ЗАО "ТТК"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5" t="s">
        <v>28</v>
      </c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7"/>
      <c r="CD31" s="41">
        <v>0.115</v>
      </c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>
        <v>0.115</v>
      </c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6"/>
    </row>
    <row r="32" spans="1:162" s="15" customFormat="1" ht="37.5" customHeight="1">
      <c r="A32" s="34" t="s">
        <v>18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3" t="s">
        <v>20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 t="str">
        <f>V32</f>
        <v>АО "Таймыргеофизика"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5" t="s">
        <v>28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7"/>
      <c r="CD32" s="41">
        <v>0.1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>
        <v>0.078</v>
      </c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6"/>
    </row>
    <row r="33" spans="1:162" s="15" customFormat="1" ht="37.5" customHeight="1">
      <c r="A33" s="34" t="s">
        <v>18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3" t="s">
        <v>19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 t="str">
        <f t="shared" si="0"/>
        <v>АО "Таймырбыт"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5" t="s">
        <v>28</v>
      </c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7"/>
      <c r="CD33" s="41">
        <v>0.1</v>
      </c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>
        <v>0.06</v>
      </c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57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6"/>
    </row>
    <row r="34" spans="1:162" s="16" customFormat="1" ht="37.5" customHeight="1">
      <c r="A34" s="34" t="s">
        <v>22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3" t="s">
        <v>40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 t="str">
        <f t="shared" si="0"/>
        <v>АО "НТЭК" 
Котельная аэропорта Алыкель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5" t="s">
        <v>25</v>
      </c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7"/>
      <c r="CD34" s="41">
        <v>0.377</v>
      </c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>
        <v>0.419</v>
      </c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>
        <v>0.325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</row>
    <row r="35" spans="1:162" ht="21" customHeight="1">
      <c r="A35" s="34" t="s">
        <v>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41">
        <f>SUM(CD14:DB34)</f>
        <v>353.62200000000007</v>
      </c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>
        <f>SUM(DC14:ED34)</f>
        <v>292.0129999999999</v>
      </c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>
        <f>SUM(EE14:FF34)</f>
        <v>471.331</v>
      </c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</row>
  </sheetData>
  <sheetProtection/>
  <mergeCells count="162"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A14:U14"/>
    <mergeCell ref="V14:AP14"/>
    <mergeCell ref="AQ14:BK14"/>
    <mergeCell ref="BL14:CC14"/>
    <mergeCell ref="AQ16:BK16"/>
    <mergeCell ref="BL16:CC16"/>
    <mergeCell ref="A16:U16"/>
    <mergeCell ref="V16:AP16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DC14:ED14"/>
    <mergeCell ref="A4:FF4"/>
    <mergeCell ref="CJ5:EP5"/>
    <mergeCell ref="CJ6:EP6"/>
    <mergeCell ref="BS7:CJ7"/>
    <mergeCell ref="CK7:CN7"/>
    <mergeCell ref="DC13:ED13"/>
    <mergeCell ref="EE12:FF12"/>
    <mergeCell ref="CO7:CR7"/>
    <mergeCell ref="BS8:CJ8"/>
    <mergeCell ref="A9:R9"/>
    <mergeCell ref="A10:R10"/>
    <mergeCell ref="BL13:CC13"/>
    <mergeCell ref="CD13:DB13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2024-02-06T05:22:44Z</dcterms:modified>
  <cp:category/>
  <cp:version/>
  <cp:contentType/>
  <cp:contentStatus/>
</cp:coreProperties>
</file>